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QUẢNG YÊN THẾ\QUẢNG 2026\CÔNG KHAI DỰ TOÁN\2. CÔNG KHAI THU, CHI\"/>
    </mc:Choice>
  </mc:AlternateContent>
  <xr:revisionPtr revIDLastSave="0" documentId="13_ncr:1_{100CCA03-637E-42B6-9DBF-3C853D77AFFA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Quý 3 năm 2026" sheetId="1" r:id="rId1"/>
  </sheets>
  <definedNames>
    <definedName name="_xlnm.Print_Titles" localSheetId="0">'Quý 3 năm 2026'!$8:$9</definedName>
  </definedNames>
  <calcPr calcId="191029"/>
</workbook>
</file>

<file path=xl/calcChain.xml><?xml version="1.0" encoding="utf-8"?>
<calcChain xmlns="http://schemas.openxmlformats.org/spreadsheetml/2006/main">
  <c r="F11" i="1" l="1"/>
  <c r="F17" i="1" l="1"/>
  <c r="F14" i="1"/>
  <c r="E11" i="1" l="1"/>
  <c r="E21" i="1"/>
  <c r="D20" i="1" l="1"/>
  <c r="C20" i="1"/>
  <c r="D13" i="1"/>
  <c r="C13" i="1"/>
  <c r="F13" i="1" l="1"/>
  <c r="F16" i="1" l="1"/>
  <c r="F15" i="1" s="1"/>
  <c r="F21" i="1"/>
  <c r="F20" i="1" s="1"/>
  <c r="C16" i="1"/>
  <c r="C15" i="1" s="1"/>
  <c r="D10" i="1"/>
  <c r="D9" i="1" s="1"/>
  <c r="E14" i="1" l="1"/>
  <c r="E13" i="1" s="1"/>
  <c r="C10" i="1"/>
  <c r="F19" i="1" l="1"/>
  <c r="F18" i="1" s="1"/>
  <c r="F10" i="1"/>
  <c r="F9" i="1" l="1"/>
  <c r="D16" i="1"/>
  <c r="C12" i="1" l="1"/>
  <c r="C9" i="1"/>
  <c r="C8" i="1" s="1"/>
  <c r="D19" i="1" l="1"/>
  <c r="D18" i="1" s="1"/>
  <c r="C19" i="1"/>
  <c r="C18" i="1" s="1"/>
  <c r="F12" i="1"/>
  <c r="F8" i="1" s="1"/>
  <c r="E20" i="1"/>
  <c r="E17" i="1"/>
  <c r="E16" i="1" s="1"/>
  <c r="E10" i="1"/>
  <c r="D15" i="1"/>
  <c r="E19" i="1" l="1"/>
  <c r="E18" i="1" s="1"/>
  <c r="D8" i="1"/>
  <c r="E15" i="1"/>
  <c r="E12" i="1"/>
  <c r="E9" i="1" l="1"/>
  <c r="E8" i="1" s="1"/>
</calcChain>
</file>

<file path=xl/sharedStrings.xml><?xml version="1.0" encoding="utf-8"?>
<sst xmlns="http://schemas.openxmlformats.org/spreadsheetml/2006/main" count="134" uniqueCount="60">
  <si>
    <t xml:space="preserve">Số 
TT </t>
  </si>
  <si>
    <t>Nội dung</t>
  </si>
  <si>
    <t>Dự toán năm</t>
  </si>
  <si>
    <t>Ước thực hiện/Dự toán năm (tỷ lệ %)</t>
  </si>
  <si>
    <t>A</t>
  </si>
  <si>
    <t>I</t>
  </si>
  <si>
    <t xml:space="preserve"> Số thu phí, lệ phí</t>
  </si>
  <si>
    <t>II</t>
  </si>
  <si>
    <t xml:space="preserve"> Kinh phí nhiệm vụ thường xuyên</t>
  </si>
  <si>
    <t>Chi quản lý hành chính</t>
  </si>
  <si>
    <t>III</t>
  </si>
  <si>
    <t>B</t>
  </si>
  <si>
    <t>Dự toán chi ngân sách nhà nước</t>
  </si>
  <si>
    <t>Nguồn ngân sách trong nước</t>
  </si>
  <si>
    <t>1.1</t>
  </si>
  <si>
    <t>1.2</t>
  </si>
  <si>
    <t>Chi sự nghiệp khoa học và công nghệ</t>
  </si>
  <si>
    <t>2.1</t>
  </si>
  <si>
    <t>2.2</t>
  </si>
  <si>
    <t>Chi sự nghiệp giáo dục, đào tạo và dạy nghề</t>
  </si>
  <si>
    <t>3.1</t>
  </si>
  <si>
    <t>3.2</t>
  </si>
  <si>
    <t xml:space="preserve">Chi sự nghiệp y tế, dân số và gia đình </t>
  </si>
  <si>
    <t>4.1</t>
  </si>
  <si>
    <t>4.2</t>
  </si>
  <si>
    <t xml:space="preserve">Chi bảo đảm xã hội  </t>
  </si>
  <si>
    <t>5.1</t>
  </si>
  <si>
    <t xml:space="preserve">Chi hoạt động kinh tế </t>
  </si>
  <si>
    <t>6.1</t>
  </si>
  <si>
    <t>6.2</t>
  </si>
  <si>
    <t>Chi sự nghiệp bảo vệ môi trường</t>
  </si>
  <si>
    <t>7.1</t>
  </si>
  <si>
    <t>7.2</t>
  </si>
  <si>
    <t xml:space="preserve">Chi sự nghiệp văn hóa thông tin  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</si>
  <si>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</si>
  <si>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</si>
  <si>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</si>
  <si>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</si>
  <si>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</si>
  <si>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</si>
  <si>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</si>
  <si>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</si>
  <si>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>Nguồn vốn viện trợ</t>
  </si>
  <si>
    <t>Dự án A</t>
  </si>
  <si>
    <t>Dự án B</t>
  </si>
  <si>
    <t>Nguồn vay nợ nước ngoài</t>
  </si>
  <si>
    <t>Giá dịch vụ</t>
  </si>
  <si>
    <t>Dịch vụ trông giữ xe, căng tin, quầy thuốc</t>
  </si>
  <si>
    <t>Chi sự nghiệp</t>
  </si>
  <si>
    <t>Kinh phí nhiệm vụ không tự chủ</t>
  </si>
  <si>
    <t>Thu dịch vụ</t>
  </si>
  <si>
    <t>Công khai chậm nhất 10 ngày kể từ ngày kết thúc kỳ báo cáo</t>
  </si>
  <si>
    <t>ĐVT: Triệu đồng</t>
  </si>
  <si>
    <t>CÔNG KHAI THỰC HIỆN DỰ TOÁN THU- CHI NGÂN SÁCH 9 THÁNG NĂM 2026</t>
  </si>
  <si>
    <t>Thực hiện 9 tháng năm 2026</t>
  </si>
  <si>
    <t>Thực hiện 9 tháng so với cùng kỳ năm trước (tỷ lệ %)</t>
  </si>
  <si>
    <r>
      <t xml:space="preserve">Tổng số thu, chi, nộp ngân sách phí, lệ phí, </t>
    </r>
    <r>
      <rPr>
        <b/>
        <sz val="12"/>
        <rFont val="Times New Roman"/>
        <family val="1"/>
      </rPr>
      <t>thu dịch vụ</t>
    </r>
  </si>
  <si>
    <r>
      <t xml:space="preserve">Chi từ nguồn thu phí, </t>
    </r>
    <r>
      <rPr>
        <b/>
        <sz val="12"/>
        <rFont val="Times New Roman"/>
        <family val="1"/>
      </rPr>
      <t>thu dịch vụ</t>
    </r>
    <r>
      <rPr>
        <b/>
        <sz val="12"/>
        <rFont val="Times New Roman"/>
        <family val="1"/>
        <charset val="163"/>
      </rPr>
      <t xml:space="preserve"> được để lại</t>
    </r>
  </si>
  <si>
    <r>
      <t xml:space="preserve"> Số phí, lệ phí, </t>
    </r>
    <r>
      <rPr>
        <b/>
        <sz val="12"/>
        <rFont val="Times New Roman"/>
        <family val="1"/>
      </rPr>
      <t>thu dịch vụ</t>
    </r>
    <r>
      <rPr>
        <b/>
        <sz val="12"/>
        <rFont val="Times New Roman"/>
        <family val="1"/>
        <charset val="163"/>
      </rPr>
      <t xml:space="preserve"> nộp ngân sách nhà nước</t>
    </r>
  </si>
  <si>
    <t>(Kèm theo Quyết định số 450/QĐ-BVĐK ngày 05/10/2026 của Bệnh viện Đa khoa Yên Thế)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</si>
</sst>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i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Times New Roman"/>
      <family val="1"/>
      <charset val="163"/>
    </font>
    <font>
      <i/>
      <sz val="12"/>
      <name val="Cambria"/>
      <family val="1"/>
      <charset val="163"/>
      <scheme val="major"/>
    </font>
    <font>
      <sz val="11"/>
      <name val="Calibri"/>
      <family val="2"/>
      <charset val="163"/>
      <scheme val="minor"/>
    </font>
    <font>
      <sz val="12"/>
      <name val="Times New Roman"/>
      <family val="1"/>
    </font>
    <font>
      <i/>
      <sz val="13"/>
      <name val="Cambria"/>
      <family val="1"/>
      <charset val="163"/>
      <scheme val="major"/>
    </font>
    <font>
      <b/>
      <sz val="13"/>
      <name val="Cambria"/>
      <family val="1"/>
      <charset val="163"/>
      <scheme val="major"/>
    </font>
    <font>
      <b/>
      <sz val="11"/>
      <name val="Calibri"/>
      <family val="2"/>
      <scheme val="minor"/>
    </font>
    <font>
      <b/>
      <sz val="13"/>
      <name val="Times New Roman"/>
      <family val="1"/>
    </font>
    <font>
      <i/>
      <sz val="13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7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wrapText="1"/>
    </xf>
    <xf numFmtId="0" fontId="6" fillId="0" borderId="1" xfId="1" applyFont="1" applyBorder="1" applyAlignment="1">
      <alignment horizontal="center"/>
    </xf>
    <xf numFmtId="164" fontId="4" fillId="0" borderId="1" xfId="3" applyNumberFormat="1" applyFont="1" applyBorder="1"/>
    <xf numFmtId="0" fontId="8" fillId="0" borderId="0" xfId="0" applyFont="1"/>
    <xf numFmtId="0" fontId="3" fillId="0" borderId="1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164" fontId="4" fillId="0" borderId="0" xfId="3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164" fontId="9" fillId="0" borderId="1" xfId="3" applyNumberFormat="1" applyFont="1" applyBorder="1"/>
    <xf numFmtId="43" fontId="9" fillId="0" borderId="1" xfId="3" applyFont="1" applyBorder="1"/>
    <xf numFmtId="43" fontId="4" fillId="0" borderId="1" xfId="3" applyFont="1" applyBorder="1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wrapText="1"/>
    </xf>
    <xf numFmtId="164" fontId="11" fillId="0" borderId="1" xfId="3" applyNumberFormat="1" applyFont="1" applyBorder="1" applyAlignment="1"/>
    <xf numFmtId="164" fontId="8" fillId="2" borderId="0" xfId="3" applyNumberFormat="1" applyFont="1" applyFill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wrapText="1"/>
    </xf>
    <xf numFmtId="164" fontId="4" fillId="2" borderId="1" xfId="3" applyNumberFormat="1" applyFont="1" applyFill="1" applyBorder="1" applyAlignment="1">
      <alignment horizontal="center" wrapText="1"/>
    </xf>
    <xf numFmtId="164" fontId="4" fillId="2" borderId="1" xfId="3" applyNumberFormat="1" applyFont="1" applyFill="1" applyBorder="1"/>
    <xf numFmtId="164" fontId="4" fillId="2" borderId="1" xfId="3" applyNumberFormat="1" applyFont="1" applyFill="1" applyBorder="1" applyAlignment="1">
      <alignment horizontal="justify" wrapText="1"/>
    </xf>
    <xf numFmtId="43" fontId="4" fillId="2" borderId="1" xfId="3" applyFont="1" applyFill="1" applyBorder="1"/>
    <xf numFmtId="164" fontId="5" fillId="0" borderId="0" xfId="3" applyNumberFormat="1" applyFont="1" applyBorder="1" applyAlignment="1">
      <alignment horizontal="center"/>
    </xf>
    <xf numFmtId="164" fontId="3" fillId="0" borderId="0" xfId="3" applyNumberFormat="1" applyFont="1" applyBorder="1" applyAlignment="1">
      <alignment horizontal="center" vertical="center" wrapText="1"/>
    </xf>
    <xf numFmtId="164" fontId="4" fillId="0" borderId="0" xfId="3" applyNumberFormat="1" applyFont="1" applyBorder="1" applyAlignment="1">
      <alignment horizontal="center" vertical="center"/>
    </xf>
    <xf numFmtId="164" fontId="9" fillId="0" borderId="0" xfId="3" applyNumberFormat="1" applyFont="1" applyBorder="1" applyAlignment="1">
      <alignment horizontal="center"/>
    </xf>
    <xf numFmtId="164" fontId="9" fillId="0" borderId="0" xfId="3" applyNumberFormat="1" applyFont="1" applyBorder="1"/>
    <xf numFmtId="164" fontId="4" fillId="0" borderId="0" xfId="3" applyNumberFormat="1" applyFont="1" applyBorder="1"/>
    <xf numFmtId="164" fontId="4" fillId="2" borderId="0" xfId="3" applyNumberFormat="1" applyFont="1" applyFill="1" applyBorder="1"/>
    <xf numFmtId="164" fontId="11" fillId="0" borderId="0" xfId="3" applyNumberFormat="1" applyFont="1" applyBorder="1" applyAlignment="1"/>
    <xf numFmtId="43" fontId="11" fillId="0" borderId="0" xfId="3" applyFont="1" applyBorder="1" applyAlignment="1"/>
    <xf numFmtId="164" fontId="11" fillId="2" borderId="0" xfId="3" applyNumberFormat="1" applyFont="1" applyFill="1" applyBorder="1" applyAlignment="1"/>
    <xf numFmtId="164" fontId="9" fillId="2" borderId="1" xfId="3" applyNumberFormat="1" applyFont="1" applyFill="1" applyBorder="1" applyAlignment="1">
      <alignment horizontal="center" wrapText="1"/>
    </xf>
    <xf numFmtId="164" fontId="9" fillId="2" borderId="1" xfId="3" applyNumberFormat="1" applyFont="1" applyFill="1" applyBorder="1"/>
    <xf numFmtId="164" fontId="3" fillId="2" borderId="1" xfId="3" applyNumberFormat="1" applyFont="1" applyFill="1" applyBorder="1"/>
    <xf numFmtId="164" fontId="8" fillId="0" borderId="0" xfId="3" applyNumberFormat="1" applyFont="1"/>
    <xf numFmtId="164" fontId="4" fillId="2" borderId="0" xfId="3" applyNumberFormat="1" applyFont="1" applyFill="1" applyAlignment="1">
      <alignment horizontal="center"/>
    </xf>
    <xf numFmtId="164" fontId="4" fillId="2" borderId="2" xfId="3" applyNumberFormat="1" applyFont="1" applyFill="1" applyBorder="1" applyAlignment="1">
      <alignment horizontal="center" vertical="center"/>
    </xf>
    <xf numFmtId="164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wrapText="1"/>
    </xf>
    <xf numFmtId="164" fontId="3" fillId="2" borderId="1" xfId="3" applyNumberFormat="1" applyFont="1" applyFill="1" applyBorder="1" applyAlignment="1">
      <alignment horizontal="justify" wrapText="1"/>
    </xf>
    <xf numFmtId="164" fontId="9" fillId="2" borderId="1" xfId="3" applyNumberFormat="1" applyFont="1" applyFill="1" applyBorder="1" applyAlignment="1">
      <alignment horizontal="justify" wrapText="1"/>
    </xf>
    <xf numFmtId="164" fontId="13" fillId="2" borderId="1" xfId="3" applyNumberFormat="1" applyFont="1" applyFill="1" applyBorder="1"/>
    <xf numFmtId="164" fontId="3" fillId="0" borderId="0" xfId="3" applyNumberFormat="1" applyFont="1" applyAlignment="1">
      <alignment horizontal="center"/>
    </xf>
    <xf numFmtId="0" fontId="8" fillId="2" borderId="0" xfId="0" applyFont="1" applyFill="1"/>
    <xf numFmtId="164" fontId="8" fillId="0" borderId="0" xfId="0" applyNumberFormat="1" applyFont="1"/>
    <xf numFmtId="0" fontId="12" fillId="0" borderId="0" xfId="1" applyFont="1"/>
    <xf numFmtId="164" fontId="12" fillId="2" borderId="0" xfId="3" applyNumberFormat="1" applyFont="1" applyFill="1"/>
    <xf numFmtId="164" fontId="8" fillId="0" borderId="0" xfId="3" applyNumberFormat="1" applyFont="1" applyAlignment="1">
      <alignment horizontal="center"/>
    </xf>
    <xf numFmtId="164" fontId="8" fillId="2" borderId="0" xfId="3" applyNumberFormat="1" applyFont="1" applyFill="1" applyAlignment="1">
      <alignment horizontal="center"/>
    </xf>
    <xf numFmtId="0" fontId="3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164" fontId="3" fillId="0" borderId="0" xfId="3" applyNumberFormat="1" applyFont="1" applyBorder="1"/>
    <xf numFmtId="164" fontId="16" fillId="0" borderId="0" xfId="3" applyNumberFormat="1" applyFont="1"/>
    <xf numFmtId="0" fontId="16" fillId="0" borderId="0" xfId="0" applyFont="1"/>
    <xf numFmtId="164" fontId="16" fillId="2" borderId="0" xfId="3" applyNumberFormat="1" applyFont="1" applyFill="1"/>
    <xf numFmtId="43" fontId="9" fillId="2" borderId="1" xfId="3" applyFont="1" applyFill="1" applyBorder="1"/>
    <xf numFmtId="43" fontId="3" fillId="2" borderId="1" xfId="3" applyFont="1" applyFill="1" applyBorder="1" applyAlignment="1">
      <alignment horizontal="justify" wrapText="1"/>
    </xf>
    <xf numFmtId="43" fontId="9" fillId="2" borderId="1" xfId="3" applyFont="1" applyFill="1" applyBorder="1" applyAlignment="1">
      <alignment horizontal="center"/>
    </xf>
    <xf numFmtId="164" fontId="13" fillId="0" borderId="1" xfId="3" applyNumberFormat="1" applyFont="1" applyBorder="1" applyAlignment="1"/>
    <xf numFmtId="43" fontId="13" fillId="0" borderId="1" xfId="3" applyFont="1" applyBorder="1" applyAlignment="1"/>
    <xf numFmtId="43" fontId="4" fillId="2" borderId="1" xfId="3" applyFont="1" applyFill="1" applyBorder="1" applyAlignment="1">
      <alignment horizontal="justify" wrapText="1"/>
    </xf>
    <xf numFmtId="164" fontId="3" fillId="2" borderId="1" xfId="3" applyNumberFormat="1" applyFont="1" applyFill="1" applyBorder="1" applyAlignment="1">
      <alignment horizontal="center" vertical="center" wrapText="1"/>
    </xf>
    <xf numFmtId="164" fontId="14" fillId="0" borderId="0" xfId="3" applyNumberFormat="1" applyFont="1" applyBorder="1" applyAlignment="1">
      <alignment horizontal="center"/>
    </xf>
    <xf numFmtId="164" fontId="15" fillId="0" borderId="0" xfId="3" applyNumberFormat="1" applyFont="1" applyAlignment="1">
      <alignment horizontal="center"/>
    </xf>
    <xf numFmtId="0" fontId="4" fillId="0" borderId="0" xfId="1" applyFont="1" applyAlignment="1">
      <alignment horizontal="center"/>
    </xf>
    <xf numFmtId="43" fontId="4" fillId="2" borderId="1" xfId="3" applyNumberFormat="1" applyFont="1" applyFill="1" applyBorder="1" applyAlignment="1">
      <alignment horizontal="justify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wrapText="1"/>
    </xf>
    <xf numFmtId="164" fontId="13" fillId="2" borderId="1" xfId="3" applyNumberFormat="1" applyFont="1" applyFill="1" applyBorder="1" applyAlignment="1">
      <alignment wrapText="1"/>
    </xf>
    <xf numFmtId="164" fontId="4" fillId="2" borderId="0" xfId="3" applyNumberFormat="1" applyFont="1" applyFill="1" applyAlignment="1"/>
    <xf numFmtId="0" fontId="19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14" fillId="0" borderId="0" xfId="3" applyNumberFormat="1" applyFont="1" applyBorder="1" applyAlignment="1">
      <alignment horizontal="center"/>
    </xf>
    <xf numFmtId="164" fontId="15" fillId="0" borderId="0" xfId="3" applyNumberFormat="1" applyFont="1" applyAlignment="1">
      <alignment horizontal="center"/>
    </xf>
    <xf numFmtId="0" fontId="4" fillId="0" borderId="0" xfId="1" applyFont="1" applyAlignment="1">
      <alignment horizontal="center"/>
    </xf>
    <xf numFmtId="164" fontId="5" fillId="0" borderId="3" xfId="3" applyNumberFormat="1" applyFont="1" applyBorder="1" applyAlignment="1">
      <alignment horizontal="center"/>
    </xf>
  </cellXfs>
  <cellStyles count="4">
    <cellStyle name="Comma" xfId="3" builtinId="3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88"/>
  <sheetViews>
    <sheetView tabSelected="1" zoomScaleNormal="100" workbookViewId="0">
      <selection activeCell="H13" sqref="H13"/>
    </sheetView>
  </sheetViews>
  <sheetFormatPr defaultColWidth="9.140625" defaultRowHeight="15" x14ac:dyDescent="0.25"/>
  <cols>
    <col min="1" max="1" width="5" style="7" customWidth="1"/>
    <col min="2" max="2" width="52.140625" style="7" customWidth="1"/>
    <col min="3" max="3" width="10.7109375" style="22" customWidth="1"/>
    <col min="4" max="4" width="11.28515625" style="42" customWidth="1"/>
    <col min="5" max="5" width="10.42578125" style="42" customWidth="1"/>
    <col min="6" max="6" width="16.140625" style="42" customWidth="1"/>
    <col min="7" max="8" width="18.7109375" style="42" customWidth="1"/>
    <col min="9" max="9" width="21.140625" style="55" customWidth="1"/>
    <col min="10" max="10" width="18.140625" style="55" bestFit="1" customWidth="1"/>
    <col min="11" max="11" width="11.42578125" style="42" customWidth="1"/>
    <col min="12" max="12" width="9.140625" style="7"/>
    <col min="13" max="13" width="10.5703125" style="22" bestFit="1" customWidth="1"/>
    <col min="14" max="16384" width="9.140625" style="7"/>
  </cols>
  <sheetData>
    <row r="2" spans="1:13" ht="16.5" x14ac:dyDescent="0.25">
      <c r="A2" s="80" t="s">
        <v>53</v>
      </c>
      <c r="B2" s="80"/>
      <c r="C2" s="80"/>
      <c r="D2" s="80"/>
      <c r="E2" s="80"/>
      <c r="F2" s="80"/>
      <c r="G2" s="57"/>
      <c r="H2" s="50"/>
      <c r="I2" s="10"/>
      <c r="J2" s="10"/>
    </row>
    <row r="3" spans="1:13" s="78" customFormat="1" ht="16.5" x14ac:dyDescent="0.25">
      <c r="A3" s="81" t="s">
        <v>59</v>
      </c>
      <c r="B3" s="81"/>
      <c r="C3" s="81"/>
      <c r="D3" s="81"/>
      <c r="E3" s="81"/>
      <c r="F3" s="81"/>
      <c r="I3" s="7" t="s">
        <v>51</v>
      </c>
    </row>
    <row r="4" spans="1:13" ht="9.75" customHeight="1" x14ac:dyDescent="0.25">
      <c r="A4" s="84"/>
      <c r="B4" s="84"/>
      <c r="C4" s="84"/>
      <c r="D4" s="84"/>
      <c r="E4" s="84"/>
      <c r="F4" s="84"/>
      <c r="G4" s="72"/>
      <c r="H4" s="10"/>
      <c r="I4" s="10"/>
      <c r="J4" s="10"/>
    </row>
    <row r="5" spans="1:13" ht="20.25" customHeight="1" x14ac:dyDescent="0.25">
      <c r="A5" s="9"/>
      <c r="B5" s="72"/>
      <c r="C5" s="43"/>
      <c r="D5" s="10"/>
      <c r="E5" s="85" t="s">
        <v>52</v>
      </c>
      <c r="F5" s="85"/>
      <c r="G5" s="29"/>
      <c r="H5" s="29"/>
      <c r="I5" s="10"/>
      <c r="J5" s="10"/>
    </row>
    <row r="6" spans="1:13" ht="75.75" customHeight="1" x14ac:dyDescent="0.25">
      <c r="A6" s="11" t="s">
        <v>0</v>
      </c>
      <c r="B6" s="1" t="s">
        <v>1</v>
      </c>
      <c r="C6" s="79" t="s">
        <v>2</v>
      </c>
      <c r="D6" s="69" t="s">
        <v>54</v>
      </c>
      <c r="E6" s="12" t="s">
        <v>3</v>
      </c>
      <c r="F6" s="12" t="s">
        <v>55</v>
      </c>
      <c r="G6" s="30"/>
      <c r="H6" s="30"/>
      <c r="I6" s="10"/>
      <c r="J6" s="10"/>
    </row>
    <row r="7" spans="1:13" ht="26.25" customHeight="1" x14ac:dyDescent="0.25">
      <c r="A7" s="13">
        <v>1</v>
      </c>
      <c r="B7" s="13">
        <v>2</v>
      </c>
      <c r="C7" s="44">
        <v>3</v>
      </c>
      <c r="D7" s="44">
        <v>4</v>
      </c>
      <c r="E7" s="14">
        <v>5</v>
      </c>
      <c r="F7" s="14">
        <v>6</v>
      </c>
      <c r="G7" s="31"/>
      <c r="H7" s="31"/>
      <c r="I7" s="10"/>
      <c r="J7" s="10"/>
    </row>
    <row r="8" spans="1:13" ht="26.25" customHeight="1" x14ac:dyDescent="0.25">
      <c r="A8" s="8" t="s">
        <v>4</v>
      </c>
      <c r="B8" s="15" t="s">
        <v>56</v>
      </c>
      <c r="C8" s="45">
        <f>C9+C12+C15</f>
        <v>141410</v>
      </c>
      <c r="D8" s="45">
        <f>D9+D12+D15</f>
        <v>109398</v>
      </c>
      <c r="E8" s="65">
        <f>E9+E12+E15</f>
        <v>279.71537182547058</v>
      </c>
      <c r="F8" s="65">
        <f>F9+F12+F15</f>
        <v>307.56107795958178</v>
      </c>
      <c r="G8" s="32"/>
      <c r="H8" s="32"/>
      <c r="I8" s="10"/>
      <c r="J8" s="10"/>
    </row>
    <row r="9" spans="1:13" ht="26.25" customHeight="1" x14ac:dyDescent="0.25">
      <c r="A9" s="8" t="s">
        <v>5</v>
      </c>
      <c r="B9" s="15" t="s">
        <v>6</v>
      </c>
      <c r="C9" s="46">
        <f>C10</f>
        <v>73578</v>
      </c>
      <c r="D9" s="40">
        <f>D10</f>
        <v>60919</v>
      </c>
      <c r="E9" s="17">
        <f>D9/C9*100</f>
        <v>82.795128978770833</v>
      </c>
      <c r="F9" s="17">
        <f>F10</f>
        <v>106.60611787764245</v>
      </c>
      <c r="G9" s="33"/>
      <c r="H9" s="33"/>
      <c r="I9" s="10"/>
      <c r="J9" s="10"/>
    </row>
    <row r="10" spans="1:13" s="61" customFormat="1" ht="26.25" customHeight="1" x14ac:dyDescent="0.25">
      <c r="A10" s="58">
        <v>1</v>
      </c>
      <c r="B10" s="15" t="s">
        <v>46</v>
      </c>
      <c r="C10" s="47">
        <f>SUM(C11:C11)</f>
        <v>73578</v>
      </c>
      <c r="D10" s="47">
        <f>SUM(D11:D11)</f>
        <v>60919</v>
      </c>
      <c r="E10" s="64">
        <f>SUM(E11:E11)</f>
        <v>82.795128978770833</v>
      </c>
      <c r="F10" s="64">
        <f>SUM(F11:F11)</f>
        <v>106.60611787764245</v>
      </c>
      <c r="G10" s="59"/>
      <c r="H10" s="59"/>
      <c r="I10" s="50"/>
      <c r="J10" s="50"/>
      <c r="K10" s="60"/>
      <c r="M10" s="62"/>
    </row>
    <row r="11" spans="1:13" ht="26.25" customHeight="1" x14ac:dyDescent="0.25">
      <c r="A11" s="2"/>
      <c r="B11" s="4" t="s">
        <v>50</v>
      </c>
      <c r="C11" s="27">
        <v>73578</v>
      </c>
      <c r="D11" s="26">
        <v>60919</v>
      </c>
      <c r="E11" s="73">
        <f>D11/C11*100</f>
        <v>82.795128978770833</v>
      </c>
      <c r="F11" s="18">
        <f>D11/57144*100</f>
        <v>106.60611787764245</v>
      </c>
      <c r="G11" s="34"/>
      <c r="H11" s="34"/>
      <c r="I11" s="10"/>
      <c r="J11" s="10"/>
    </row>
    <row r="12" spans="1:13" ht="26.25" customHeight="1" x14ac:dyDescent="0.25">
      <c r="A12" s="8" t="s">
        <v>7</v>
      </c>
      <c r="B12" s="15" t="s">
        <v>57</v>
      </c>
      <c r="C12" s="48">
        <f>C13</f>
        <v>67781</v>
      </c>
      <c r="D12" s="16">
        <v>48415</v>
      </c>
      <c r="E12" s="17">
        <f t="shared" ref="E12:F12" si="0">E13</f>
        <v>71.430046768268397</v>
      </c>
      <c r="F12" s="17">
        <f t="shared" si="0"/>
        <v>97.729153630326394</v>
      </c>
      <c r="G12" s="33"/>
      <c r="H12" s="33"/>
      <c r="I12" s="10"/>
      <c r="J12" s="10"/>
    </row>
    <row r="13" spans="1:13" ht="26.25" customHeight="1" x14ac:dyDescent="0.25">
      <c r="A13" s="19">
        <v>1</v>
      </c>
      <c r="B13" s="20" t="s">
        <v>48</v>
      </c>
      <c r="C13" s="27">
        <f>+C14</f>
        <v>67781</v>
      </c>
      <c r="D13" s="27">
        <f t="shared" ref="D13:F13" si="1">+D14</f>
        <v>48416</v>
      </c>
      <c r="E13" s="27">
        <f t="shared" si="1"/>
        <v>71.430046768268397</v>
      </c>
      <c r="F13" s="68">
        <f t="shared" si="1"/>
        <v>97.729153630326394</v>
      </c>
      <c r="G13" s="34"/>
      <c r="H13" s="34"/>
      <c r="I13" s="10"/>
      <c r="J13" s="10"/>
    </row>
    <row r="14" spans="1:13" s="51" customFormat="1" ht="26.25" customHeight="1" x14ac:dyDescent="0.25">
      <c r="A14" s="74"/>
      <c r="B14" s="75" t="s">
        <v>8</v>
      </c>
      <c r="C14" s="76">
        <v>67781</v>
      </c>
      <c r="D14" s="26">
        <v>48416</v>
      </c>
      <c r="E14" s="28">
        <f>D14/C14*100</f>
        <v>71.430046768268397</v>
      </c>
      <c r="F14" s="28">
        <f>D14/49541*100</f>
        <v>97.729153630326394</v>
      </c>
      <c r="G14" s="35"/>
      <c r="H14" s="35"/>
      <c r="I14" s="77"/>
      <c r="J14" s="43"/>
      <c r="K14" s="22"/>
      <c r="M14" s="22"/>
    </row>
    <row r="15" spans="1:13" ht="26.25" customHeight="1" x14ac:dyDescent="0.25">
      <c r="A15" s="8" t="s">
        <v>10</v>
      </c>
      <c r="B15" s="15" t="s">
        <v>58</v>
      </c>
      <c r="C15" s="48">
        <f>C16</f>
        <v>51</v>
      </c>
      <c r="D15" s="16">
        <f>D16</f>
        <v>64</v>
      </c>
      <c r="E15" s="17">
        <f>D15/C15*100</f>
        <v>125.49019607843137</v>
      </c>
      <c r="F15" s="17">
        <f>F16</f>
        <v>103.2258064516129</v>
      </c>
      <c r="G15" s="33"/>
      <c r="H15" s="33"/>
      <c r="I15" s="10"/>
      <c r="J15" s="10"/>
    </row>
    <row r="16" spans="1:13" ht="26.25" customHeight="1" x14ac:dyDescent="0.25">
      <c r="A16" s="5">
        <v>1</v>
      </c>
      <c r="B16" s="4" t="s">
        <v>46</v>
      </c>
      <c r="C16" s="25">
        <f>C17</f>
        <v>51</v>
      </c>
      <c r="D16" s="6">
        <f>D17</f>
        <v>64</v>
      </c>
      <c r="E16" s="18">
        <f>E17</f>
        <v>125.49019607843137</v>
      </c>
      <c r="F16" s="18">
        <f>F17</f>
        <v>103.2258064516129</v>
      </c>
      <c r="G16" s="34"/>
      <c r="H16" s="34"/>
      <c r="I16" s="10"/>
      <c r="J16" s="10"/>
    </row>
    <row r="17" spans="1:13" ht="26.25" customHeight="1" x14ac:dyDescent="0.25">
      <c r="A17" s="2"/>
      <c r="B17" s="4" t="s">
        <v>47</v>
      </c>
      <c r="C17" s="25">
        <v>51</v>
      </c>
      <c r="D17" s="6">
        <v>64</v>
      </c>
      <c r="E17" s="18">
        <f>D17/C17*100</f>
        <v>125.49019607843137</v>
      </c>
      <c r="F17" s="28">
        <f>D17/62*100</f>
        <v>103.2258064516129</v>
      </c>
      <c r="G17" s="34"/>
      <c r="H17" s="34"/>
      <c r="I17" s="10"/>
      <c r="J17" s="10"/>
    </row>
    <row r="18" spans="1:13" s="51" customFormat="1" ht="26.25" customHeight="1" x14ac:dyDescent="0.25">
      <c r="A18" s="23" t="s">
        <v>11</v>
      </c>
      <c r="B18" s="24" t="s">
        <v>12</v>
      </c>
      <c r="C18" s="39">
        <f>C19</f>
        <v>535</v>
      </c>
      <c r="D18" s="40">
        <f>D19</f>
        <v>0</v>
      </c>
      <c r="E18" s="63">
        <f t="shared" ref="E18:F18" si="2">E19</f>
        <v>0</v>
      </c>
      <c r="F18" s="63">
        <f t="shared" si="2"/>
        <v>0</v>
      </c>
      <c r="G18" s="35"/>
      <c r="H18" s="35"/>
      <c r="I18" s="43"/>
      <c r="J18" s="43"/>
      <c r="K18" s="22"/>
      <c r="M18" s="22"/>
    </row>
    <row r="19" spans="1:13" ht="26.25" customHeight="1" x14ac:dyDescent="0.25">
      <c r="A19" s="8" t="s">
        <v>5</v>
      </c>
      <c r="B19" s="15" t="s">
        <v>13</v>
      </c>
      <c r="C19" s="39">
        <f>C20</f>
        <v>535</v>
      </c>
      <c r="D19" s="16">
        <f>D20</f>
        <v>0</v>
      </c>
      <c r="E19" s="17">
        <f t="shared" ref="E19:F19" si="3">E20</f>
        <v>0</v>
      </c>
      <c r="F19" s="17">
        <f t="shared" si="3"/>
        <v>0</v>
      </c>
      <c r="G19" s="34"/>
      <c r="H19" s="34"/>
      <c r="I19" s="10"/>
      <c r="J19" s="10"/>
    </row>
    <row r="20" spans="1:13" s="51" customFormat="1" ht="26.25" customHeight="1" x14ac:dyDescent="0.25">
      <c r="A20" s="23">
        <v>1</v>
      </c>
      <c r="B20" s="24" t="s">
        <v>22</v>
      </c>
      <c r="C20" s="41">
        <f>+C21</f>
        <v>535</v>
      </c>
      <c r="D20" s="41">
        <f t="shared" ref="D20:F20" si="4">+D21</f>
        <v>0</v>
      </c>
      <c r="E20" s="41">
        <f t="shared" si="4"/>
        <v>0</v>
      </c>
      <c r="F20" s="41">
        <f t="shared" si="4"/>
        <v>0</v>
      </c>
      <c r="G20" s="38"/>
      <c r="H20" s="38"/>
      <c r="I20" s="56"/>
      <c r="J20" s="56"/>
      <c r="K20" s="22"/>
      <c r="M20" s="22"/>
    </row>
    <row r="21" spans="1:13" ht="26.25" customHeight="1" x14ac:dyDescent="0.25">
      <c r="A21" s="2">
        <v>1</v>
      </c>
      <c r="B21" s="4" t="s">
        <v>49</v>
      </c>
      <c r="C21" s="49">
        <v>535</v>
      </c>
      <c r="D21" s="66">
        <v>0</v>
      </c>
      <c r="E21" s="67">
        <f>D21/C21*100</f>
        <v>0</v>
      </c>
      <c r="F21" s="67">
        <f>D21/2112*100</f>
        <v>0</v>
      </c>
      <c r="G21" s="37"/>
      <c r="H21" s="36"/>
      <c r="L21" s="52"/>
    </row>
    <row r="22" spans="1:13" ht="15.75" hidden="1" x14ac:dyDescent="0.25">
      <c r="A22" s="8" t="s">
        <v>7</v>
      </c>
      <c r="B22" s="15" t="s">
        <v>42</v>
      </c>
      <c r="C22" s="41"/>
      <c r="D22" s="21"/>
      <c r="E22" s="21"/>
      <c r="F22" s="21"/>
      <c r="G22" s="36"/>
      <c r="H22" s="36"/>
      <c r="I22" s="42"/>
      <c r="J22" s="42"/>
      <c r="M22" s="7"/>
    </row>
    <row r="23" spans="1:13" ht="15.75" hidden="1" x14ac:dyDescent="0.25">
      <c r="A23" s="8">
        <v>1</v>
      </c>
      <c r="B23" s="15" t="s">
        <v>9</v>
      </c>
      <c r="C23" s="41"/>
      <c r="D23" s="21"/>
      <c r="E23" s="21"/>
      <c r="F23" s="21"/>
      <c r="G23" s="36"/>
      <c r="H23" s="36"/>
      <c r="I23" s="42"/>
      <c r="J23" s="42"/>
      <c r="M23" s="7"/>
    </row>
    <row r="24" spans="1:13" ht="15.75" hidden="1" x14ac:dyDescent="0.25">
      <c r="A24" s="2" t="s">
        <v>14</v>
      </c>
      <c r="B24" s="4" t="s">
        <v>43</v>
      </c>
      <c r="C24" s="41"/>
      <c r="D24" s="21"/>
      <c r="E24" s="21"/>
      <c r="F24" s="21"/>
      <c r="G24" s="36"/>
      <c r="H24" s="36"/>
      <c r="I24" s="42"/>
      <c r="J24" s="42"/>
      <c r="M24" s="7"/>
    </row>
    <row r="25" spans="1:13" ht="15.75" hidden="1" x14ac:dyDescent="0.25">
      <c r="A25" s="2" t="s">
        <v>15</v>
      </c>
      <c r="B25" s="4" t="s">
        <v>44</v>
      </c>
      <c r="C25" s="41"/>
      <c r="D25" s="21"/>
      <c r="E25" s="21"/>
      <c r="F25" s="21"/>
      <c r="G25" s="36"/>
      <c r="H25" s="36"/>
      <c r="I25" s="42"/>
      <c r="J25" s="42"/>
      <c r="M25" s="7"/>
    </row>
    <row r="26" spans="1:13" ht="20.100000000000001" hidden="1" customHeight="1" x14ac:dyDescent="0.25">
      <c r="A26" s="8">
        <v>2</v>
      </c>
      <c r="B26" s="15" t="s">
        <v>16</v>
      </c>
      <c r="C26" s="41"/>
      <c r="D26" s="21"/>
      <c r="E26" s="21"/>
      <c r="F26" s="21"/>
      <c r="G26" s="36"/>
      <c r="H26" s="36"/>
      <c r="I26" s="42"/>
      <c r="J26" s="42"/>
      <c r="M26" s="7"/>
    </row>
    <row r="27" spans="1:13" ht="15.75" hidden="1" x14ac:dyDescent="0.25">
      <c r="A27" s="2" t="s">
        <v>17</v>
      </c>
      <c r="B27" s="4" t="s">
        <v>43</v>
      </c>
      <c r="C27" s="41"/>
      <c r="D27" s="21"/>
      <c r="E27" s="21"/>
      <c r="F27" s="21"/>
      <c r="G27" s="36"/>
      <c r="H27" s="36"/>
      <c r="I27" s="42"/>
      <c r="J27" s="42"/>
      <c r="M27" s="7"/>
    </row>
    <row r="28" spans="1:13" ht="15.75" hidden="1" x14ac:dyDescent="0.25">
      <c r="A28" s="2" t="s">
        <v>18</v>
      </c>
      <c r="B28" s="4" t="s">
        <v>44</v>
      </c>
      <c r="C28" s="41"/>
      <c r="D28" s="21"/>
      <c r="E28" s="21"/>
      <c r="F28" s="21"/>
      <c r="G28" s="36"/>
      <c r="H28" s="36"/>
      <c r="I28" s="42"/>
      <c r="J28" s="42"/>
      <c r="M28" s="7"/>
    </row>
    <row r="29" spans="1:13" ht="15.75" hidden="1" x14ac:dyDescent="0.25">
      <c r="A29" s="8">
        <v>3</v>
      </c>
      <c r="B29" s="15" t="s">
        <v>19</v>
      </c>
      <c r="C29" s="41"/>
      <c r="D29" s="21"/>
      <c r="E29" s="21"/>
      <c r="F29" s="21"/>
      <c r="G29" s="36"/>
      <c r="H29" s="36"/>
      <c r="I29" s="42"/>
      <c r="J29" s="42"/>
      <c r="M29" s="7"/>
    </row>
    <row r="30" spans="1:13" ht="15.75" hidden="1" x14ac:dyDescent="0.25">
      <c r="A30" s="2" t="s">
        <v>20</v>
      </c>
      <c r="B30" s="4" t="s">
        <v>43</v>
      </c>
      <c r="C30" s="41"/>
      <c r="D30" s="21"/>
      <c r="E30" s="21"/>
      <c r="F30" s="21"/>
      <c r="G30" s="36"/>
      <c r="H30" s="36"/>
      <c r="I30" s="42"/>
      <c r="J30" s="42"/>
      <c r="M30" s="7"/>
    </row>
    <row r="31" spans="1:13" ht="15.75" hidden="1" x14ac:dyDescent="0.25">
      <c r="A31" s="2" t="s">
        <v>21</v>
      </c>
      <c r="B31" s="4" t="s">
        <v>44</v>
      </c>
      <c r="C31" s="41"/>
      <c r="D31" s="21"/>
      <c r="E31" s="21"/>
      <c r="F31" s="21"/>
      <c r="G31" s="36"/>
      <c r="H31" s="36"/>
      <c r="I31" s="42"/>
      <c r="J31" s="42"/>
      <c r="M31" s="7"/>
    </row>
    <row r="32" spans="1:13" ht="20.100000000000001" hidden="1" customHeight="1" x14ac:dyDescent="0.25">
      <c r="A32" s="8">
        <v>4</v>
      </c>
      <c r="B32" s="15" t="s">
        <v>22</v>
      </c>
      <c r="C32" s="41"/>
      <c r="D32" s="21"/>
      <c r="E32" s="21"/>
      <c r="F32" s="21"/>
      <c r="G32" s="36"/>
      <c r="H32" s="36"/>
      <c r="I32" s="42"/>
      <c r="J32" s="42"/>
      <c r="M32" s="7"/>
    </row>
    <row r="33" spans="1:13" ht="15.75" hidden="1" x14ac:dyDescent="0.25">
      <c r="A33" s="2" t="s">
        <v>23</v>
      </c>
      <c r="B33" s="4" t="s">
        <v>43</v>
      </c>
      <c r="C33" s="41"/>
      <c r="D33" s="21"/>
      <c r="E33" s="21"/>
      <c r="F33" s="21"/>
      <c r="G33" s="36"/>
      <c r="H33" s="36"/>
      <c r="I33" s="42"/>
      <c r="J33" s="42"/>
      <c r="M33" s="7"/>
    </row>
    <row r="34" spans="1:13" ht="15.75" hidden="1" x14ac:dyDescent="0.25">
      <c r="A34" s="2" t="s">
        <v>24</v>
      </c>
      <c r="B34" s="4" t="s">
        <v>44</v>
      </c>
      <c r="C34" s="41"/>
      <c r="D34" s="21"/>
      <c r="E34" s="21"/>
      <c r="F34" s="21"/>
      <c r="G34" s="36"/>
      <c r="H34" s="36"/>
      <c r="I34" s="42"/>
      <c r="J34" s="42"/>
      <c r="M34" s="7"/>
    </row>
    <row r="35" spans="1:13" ht="15.75" hidden="1" x14ac:dyDescent="0.25">
      <c r="A35" s="8">
        <v>5</v>
      </c>
      <c r="B35" s="15" t="s">
        <v>25</v>
      </c>
      <c r="C35" s="41"/>
      <c r="D35" s="21"/>
      <c r="E35" s="21"/>
      <c r="F35" s="21"/>
      <c r="G35" s="36"/>
      <c r="H35" s="36"/>
      <c r="I35" s="42"/>
      <c r="J35" s="42"/>
      <c r="M35" s="7"/>
    </row>
    <row r="36" spans="1:13" ht="15.75" hidden="1" x14ac:dyDescent="0.25">
      <c r="A36" s="2" t="s">
        <v>26</v>
      </c>
      <c r="B36" s="4" t="s">
        <v>43</v>
      </c>
      <c r="C36" s="41"/>
      <c r="D36" s="21"/>
      <c r="E36" s="21"/>
      <c r="F36" s="21"/>
      <c r="G36" s="36"/>
      <c r="H36" s="36"/>
      <c r="I36" s="42"/>
      <c r="J36" s="42"/>
      <c r="M36" s="7"/>
    </row>
    <row r="37" spans="1:13" ht="15.75" hidden="1" x14ac:dyDescent="0.25">
      <c r="A37" s="2" t="s">
        <v>18</v>
      </c>
      <c r="B37" s="4" t="s">
        <v>44</v>
      </c>
      <c r="C37" s="41"/>
      <c r="D37" s="21"/>
      <c r="E37" s="21"/>
      <c r="F37" s="21"/>
      <c r="G37" s="36"/>
      <c r="H37" s="36"/>
      <c r="I37" s="42"/>
      <c r="J37" s="42"/>
      <c r="M37" s="7"/>
    </row>
    <row r="38" spans="1:13" ht="15.75" hidden="1" x14ac:dyDescent="0.25">
      <c r="A38" s="8">
        <v>6</v>
      </c>
      <c r="B38" s="15" t="s">
        <v>27</v>
      </c>
      <c r="C38" s="41"/>
      <c r="D38" s="21"/>
      <c r="E38" s="21"/>
      <c r="F38" s="21"/>
      <c r="G38" s="36"/>
      <c r="H38" s="36"/>
      <c r="I38" s="42"/>
      <c r="J38" s="42"/>
      <c r="M38" s="7"/>
    </row>
    <row r="39" spans="1:13" ht="15.75" hidden="1" x14ac:dyDescent="0.25">
      <c r="A39" s="2" t="s">
        <v>28</v>
      </c>
      <c r="B39" s="4" t="s">
        <v>43</v>
      </c>
      <c r="C39" s="41"/>
      <c r="D39" s="21"/>
      <c r="E39" s="21"/>
      <c r="F39" s="21"/>
      <c r="G39" s="36"/>
      <c r="H39" s="36"/>
      <c r="I39" s="42"/>
      <c r="J39" s="42"/>
      <c r="M39" s="7"/>
    </row>
    <row r="40" spans="1:13" ht="15.75" hidden="1" x14ac:dyDescent="0.25">
      <c r="A40" s="2" t="s">
        <v>29</v>
      </c>
      <c r="B40" s="4" t="s">
        <v>44</v>
      </c>
      <c r="C40" s="41"/>
      <c r="D40" s="21"/>
      <c r="E40" s="21"/>
      <c r="F40" s="21"/>
      <c r="G40" s="36"/>
      <c r="H40" s="36"/>
      <c r="I40" s="42"/>
      <c r="J40" s="42"/>
      <c r="M40" s="7"/>
    </row>
    <row r="41" spans="1:13" ht="20.100000000000001" hidden="1" customHeight="1" x14ac:dyDescent="0.25">
      <c r="A41" s="8">
        <v>7</v>
      </c>
      <c r="B41" s="15" t="s">
        <v>30</v>
      </c>
      <c r="C41" s="41"/>
      <c r="D41" s="21"/>
      <c r="E41" s="21"/>
      <c r="F41" s="21"/>
      <c r="G41" s="36"/>
      <c r="H41" s="36"/>
      <c r="I41" s="42"/>
      <c r="J41" s="42"/>
      <c r="M41" s="7"/>
    </row>
    <row r="42" spans="1:13" ht="15.75" hidden="1" x14ac:dyDescent="0.25">
      <c r="A42" s="2" t="s">
        <v>31</v>
      </c>
      <c r="B42" s="4" t="s">
        <v>43</v>
      </c>
      <c r="C42" s="41"/>
      <c r="D42" s="21"/>
      <c r="E42" s="21"/>
      <c r="F42" s="21"/>
      <c r="G42" s="36"/>
      <c r="H42" s="36"/>
      <c r="I42" s="42"/>
      <c r="J42" s="42"/>
      <c r="M42" s="7"/>
    </row>
    <row r="43" spans="1:13" ht="15.75" hidden="1" x14ac:dyDescent="0.25">
      <c r="A43" s="2" t="s">
        <v>32</v>
      </c>
      <c r="B43" s="4" t="s">
        <v>44</v>
      </c>
      <c r="C43" s="41"/>
      <c r="D43" s="21"/>
      <c r="E43" s="21"/>
      <c r="F43" s="21"/>
      <c r="G43" s="36"/>
      <c r="H43" s="36"/>
      <c r="I43" s="42"/>
      <c r="J43" s="42"/>
      <c r="M43" s="7"/>
    </row>
    <row r="44" spans="1:13" ht="20.100000000000001" hidden="1" customHeight="1" x14ac:dyDescent="0.25">
      <c r="A44" s="8">
        <v>8</v>
      </c>
      <c r="B44" s="15" t="s">
        <v>33</v>
      </c>
      <c r="C44" s="41"/>
      <c r="D44" s="21"/>
      <c r="E44" s="21"/>
      <c r="F44" s="21"/>
      <c r="G44" s="36"/>
      <c r="H44" s="36"/>
      <c r="I44" s="42"/>
      <c r="J44" s="42"/>
      <c r="M44" s="7"/>
    </row>
    <row r="45" spans="1:13" ht="15.75" hidden="1" x14ac:dyDescent="0.25">
      <c r="A45" s="2" t="s">
        <v>34</v>
      </c>
      <c r="B45" s="4" t="s">
        <v>43</v>
      </c>
      <c r="C45" s="41"/>
      <c r="D45" s="21"/>
      <c r="E45" s="21"/>
      <c r="F45" s="21"/>
      <c r="G45" s="36"/>
      <c r="H45" s="36"/>
      <c r="I45" s="42"/>
      <c r="J45" s="42"/>
      <c r="M45" s="7"/>
    </row>
    <row r="46" spans="1:13" ht="15.75" hidden="1" x14ac:dyDescent="0.25">
      <c r="A46" s="2" t="s">
        <v>35</v>
      </c>
      <c r="B46" s="4" t="s">
        <v>44</v>
      </c>
      <c r="C46" s="41"/>
      <c r="D46" s="21"/>
      <c r="E46" s="21"/>
      <c r="F46" s="21"/>
      <c r="G46" s="36"/>
      <c r="H46" s="36"/>
      <c r="I46" s="42"/>
      <c r="J46" s="42"/>
      <c r="M46" s="7"/>
    </row>
    <row r="47" spans="1:13" ht="15.75" hidden="1" x14ac:dyDescent="0.25">
      <c r="A47" s="8">
        <v>9</v>
      </c>
      <c r="B47" s="15" t="s">
        <v>36</v>
      </c>
      <c r="C47" s="41"/>
      <c r="D47" s="21"/>
      <c r="E47" s="21"/>
      <c r="F47" s="21"/>
      <c r="G47" s="36"/>
      <c r="H47" s="36"/>
      <c r="I47" s="42"/>
      <c r="J47" s="42"/>
      <c r="M47" s="7"/>
    </row>
    <row r="48" spans="1:13" ht="15.75" hidden="1" x14ac:dyDescent="0.25">
      <c r="A48" s="2" t="s">
        <v>37</v>
      </c>
      <c r="B48" s="4" t="s">
        <v>43</v>
      </c>
      <c r="C48" s="41"/>
      <c r="D48" s="21"/>
      <c r="E48" s="21"/>
      <c r="F48" s="21"/>
      <c r="G48" s="36"/>
      <c r="H48" s="36"/>
      <c r="I48" s="42"/>
      <c r="J48" s="42"/>
      <c r="M48" s="7"/>
    </row>
    <row r="49" spans="1:13" ht="15.75" hidden="1" x14ac:dyDescent="0.25">
      <c r="A49" s="2" t="s">
        <v>38</v>
      </c>
      <c r="B49" s="4" t="s">
        <v>44</v>
      </c>
      <c r="C49" s="41"/>
      <c r="D49" s="21"/>
      <c r="E49" s="21"/>
      <c r="F49" s="21"/>
      <c r="G49" s="36"/>
      <c r="H49" s="36"/>
      <c r="I49" s="42"/>
      <c r="J49" s="42"/>
      <c r="M49" s="7"/>
    </row>
    <row r="50" spans="1:13" ht="15.75" hidden="1" x14ac:dyDescent="0.25">
      <c r="A50" s="8">
        <v>10</v>
      </c>
      <c r="B50" s="15" t="s">
        <v>39</v>
      </c>
      <c r="C50" s="41"/>
      <c r="D50" s="21"/>
      <c r="E50" s="21"/>
      <c r="F50" s="21"/>
      <c r="G50" s="36"/>
      <c r="H50" s="36"/>
      <c r="I50" s="42"/>
      <c r="J50" s="42"/>
      <c r="M50" s="7"/>
    </row>
    <row r="51" spans="1:13" ht="15.75" hidden="1" x14ac:dyDescent="0.25">
      <c r="A51" s="2" t="s">
        <v>40</v>
      </c>
      <c r="B51" s="4" t="s">
        <v>43</v>
      </c>
      <c r="C51" s="41"/>
      <c r="D51" s="21"/>
      <c r="E51" s="21"/>
      <c r="F51" s="21"/>
      <c r="G51" s="36"/>
      <c r="H51" s="36"/>
      <c r="I51" s="42"/>
      <c r="J51" s="42"/>
      <c r="M51" s="7"/>
    </row>
    <row r="52" spans="1:13" ht="15.75" hidden="1" x14ac:dyDescent="0.25">
      <c r="A52" s="2" t="s">
        <v>41</v>
      </c>
      <c r="B52" s="4" t="s">
        <v>44</v>
      </c>
      <c r="C52" s="41"/>
      <c r="D52" s="21"/>
      <c r="E52" s="21"/>
      <c r="F52" s="21"/>
      <c r="G52" s="36"/>
      <c r="H52" s="36"/>
      <c r="I52" s="42"/>
      <c r="J52" s="42"/>
      <c r="M52" s="7"/>
    </row>
    <row r="53" spans="1:13" ht="15.75" hidden="1" x14ac:dyDescent="0.25">
      <c r="A53" s="8" t="s">
        <v>10</v>
      </c>
      <c r="B53" s="15" t="s">
        <v>45</v>
      </c>
      <c r="C53" s="41"/>
      <c r="D53" s="21"/>
      <c r="E53" s="21"/>
      <c r="F53" s="21"/>
      <c r="G53" s="36"/>
      <c r="H53" s="36"/>
      <c r="I53" s="42"/>
      <c r="J53" s="42"/>
      <c r="M53" s="7"/>
    </row>
    <row r="54" spans="1:13" ht="15.75" hidden="1" x14ac:dyDescent="0.25">
      <c r="A54" s="8">
        <v>1</v>
      </c>
      <c r="B54" s="15" t="s">
        <v>9</v>
      </c>
      <c r="C54" s="41"/>
      <c r="D54" s="21"/>
      <c r="E54" s="21"/>
      <c r="F54" s="21"/>
      <c r="G54" s="36"/>
      <c r="H54" s="36"/>
      <c r="I54" s="42"/>
      <c r="J54" s="42"/>
      <c r="M54" s="7"/>
    </row>
    <row r="55" spans="1:13" ht="15.75" hidden="1" x14ac:dyDescent="0.25">
      <c r="A55" s="2" t="s">
        <v>14</v>
      </c>
      <c r="B55" s="4" t="s">
        <v>43</v>
      </c>
      <c r="C55" s="41"/>
      <c r="D55" s="21"/>
      <c r="E55" s="21"/>
      <c r="F55" s="21"/>
      <c r="G55" s="36"/>
      <c r="H55" s="36"/>
      <c r="I55" s="42"/>
      <c r="J55" s="42"/>
      <c r="M55" s="7"/>
    </row>
    <row r="56" spans="1:13" ht="15.75" hidden="1" x14ac:dyDescent="0.25">
      <c r="A56" s="2" t="s">
        <v>15</v>
      </c>
      <c r="B56" s="4" t="s">
        <v>44</v>
      </c>
      <c r="C56" s="41"/>
      <c r="D56" s="21"/>
      <c r="E56" s="21"/>
      <c r="F56" s="21"/>
      <c r="G56" s="36"/>
      <c r="H56" s="36"/>
      <c r="I56" s="42"/>
      <c r="J56" s="42"/>
      <c r="M56" s="7"/>
    </row>
    <row r="57" spans="1:13" ht="20.100000000000001" hidden="1" customHeight="1" x14ac:dyDescent="0.25">
      <c r="A57" s="8">
        <v>2</v>
      </c>
      <c r="B57" s="15" t="s">
        <v>16</v>
      </c>
      <c r="C57" s="41"/>
      <c r="D57" s="21"/>
      <c r="E57" s="21"/>
      <c r="F57" s="21"/>
      <c r="G57" s="36"/>
      <c r="H57" s="36"/>
      <c r="I57" s="42"/>
      <c r="J57" s="42"/>
      <c r="M57" s="7"/>
    </row>
    <row r="58" spans="1:13" ht="15.75" hidden="1" x14ac:dyDescent="0.25">
      <c r="A58" s="2" t="s">
        <v>17</v>
      </c>
      <c r="B58" s="4" t="s">
        <v>43</v>
      </c>
      <c r="C58" s="41"/>
      <c r="D58" s="21"/>
      <c r="E58" s="21"/>
      <c r="F58" s="21"/>
      <c r="G58" s="36"/>
      <c r="H58" s="36"/>
      <c r="I58" s="42"/>
      <c r="J58" s="42"/>
      <c r="M58" s="7"/>
    </row>
    <row r="59" spans="1:13" ht="15.75" hidden="1" x14ac:dyDescent="0.25">
      <c r="A59" s="2" t="s">
        <v>18</v>
      </c>
      <c r="B59" s="4" t="s">
        <v>44</v>
      </c>
      <c r="C59" s="41"/>
      <c r="D59" s="21"/>
      <c r="E59" s="21"/>
      <c r="F59" s="21"/>
      <c r="G59" s="36"/>
      <c r="H59" s="36"/>
      <c r="I59" s="42"/>
      <c r="J59" s="42"/>
      <c r="M59" s="7"/>
    </row>
    <row r="60" spans="1:13" ht="15.75" hidden="1" x14ac:dyDescent="0.25">
      <c r="A60" s="8">
        <v>3</v>
      </c>
      <c r="B60" s="15" t="s">
        <v>19</v>
      </c>
      <c r="C60" s="41"/>
      <c r="D60" s="21"/>
      <c r="E60" s="21"/>
      <c r="F60" s="21"/>
      <c r="G60" s="36"/>
      <c r="H60" s="36"/>
      <c r="I60" s="42"/>
      <c r="J60" s="42"/>
      <c r="M60" s="7"/>
    </row>
    <row r="61" spans="1:13" ht="15.75" hidden="1" x14ac:dyDescent="0.25">
      <c r="A61" s="2" t="s">
        <v>20</v>
      </c>
      <c r="B61" s="4" t="s">
        <v>43</v>
      </c>
      <c r="C61" s="41"/>
      <c r="D61" s="21"/>
      <c r="E61" s="21"/>
      <c r="F61" s="21"/>
      <c r="G61" s="36"/>
      <c r="H61" s="36"/>
      <c r="I61" s="42"/>
      <c r="J61" s="42"/>
      <c r="M61" s="7"/>
    </row>
    <row r="62" spans="1:13" ht="15.75" hidden="1" x14ac:dyDescent="0.25">
      <c r="A62" s="2" t="s">
        <v>21</v>
      </c>
      <c r="B62" s="4" t="s">
        <v>44</v>
      </c>
      <c r="C62" s="41"/>
      <c r="D62" s="21"/>
      <c r="E62" s="21"/>
      <c r="F62" s="21"/>
      <c r="G62" s="36"/>
      <c r="H62" s="36"/>
      <c r="I62" s="42"/>
      <c r="J62" s="42"/>
      <c r="M62" s="7"/>
    </row>
    <row r="63" spans="1:13" ht="20.100000000000001" hidden="1" customHeight="1" x14ac:dyDescent="0.25">
      <c r="A63" s="8">
        <v>4</v>
      </c>
      <c r="B63" s="15" t="s">
        <v>22</v>
      </c>
      <c r="C63" s="41"/>
      <c r="D63" s="21"/>
      <c r="E63" s="21"/>
      <c r="F63" s="21"/>
      <c r="G63" s="36"/>
      <c r="H63" s="36"/>
      <c r="I63" s="42"/>
      <c r="J63" s="42"/>
      <c r="M63" s="7"/>
    </row>
    <row r="64" spans="1:13" ht="15.75" hidden="1" x14ac:dyDescent="0.25">
      <c r="A64" s="2" t="s">
        <v>23</v>
      </c>
      <c r="B64" s="4" t="s">
        <v>43</v>
      </c>
      <c r="C64" s="41"/>
      <c r="D64" s="21"/>
      <c r="E64" s="21"/>
      <c r="F64" s="21"/>
      <c r="G64" s="36"/>
      <c r="H64" s="36"/>
      <c r="I64" s="42"/>
      <c r="J64" s="42"/>
      <c r="M64" s="7"/>
    </row>
    <row r="65" spans="1:13" ht="15.75" hidden="1" x14ac:dyDescent="0.25">
      <c r="A65" s="2" t="s">
        <v>24</v>
      </c>
      <c r="B65" s="4" t="s">
        <v>44</v>
      </c>
      <c r="C65" s="41"/>
      <c r="D65" s="21"/>
      <c r="E65" s="21"/>
      <c r="F65" s="21"/>
      <c r="G65" s="36"/>
      <c r="H65" s="36"/>
      <c r="I65" s="42"/>
      <c r="J65" s="42"/>
      <c r="M65" s="7"/>
    </row>
    <row r="66" spans="1:13" ht="15.75" hidden="1" x14ac:dyDescent="0.25">
      <c r="A66" s="8">
        <v>5</v>
      </c>
      <c r="B66" s="15" t="s">
        <v>25</v>
      </c>
      <c r="C66" s="41"/>
      <c r="D66" s="21"/>
      <c r="E66" s="21"/>
      <c r="F66" s="21"/>
      <c r="G66" s="36"/>
      <c r="H66" s="36"/>
      <c r="I66" s="42"/>
      <c r="J66" s="42"/>
      <c r="M66" s="7"/>
    </row>
    <row r="67" spans="1:13" ht="15.75" hidden="1" x14ac:dyDescent="0.25">
      <c r="A67" s="2" t="s">
        <v>26</v>
      </c>
      <c r="B67" s="4" t="s">
        <v>43</v>
      </c>
      <c r="C67" s="41"/>
      <c r="D67" s="21"/>
      <c r="E67" s="21"/>
      <c r="F67" s="21"/>
      <c r="G67" s="36"/>
      <c r="H67" s="36"/>
      <c r="I67" s="42"/>
      <c r="J67" s="42"/>
      <c r="M67" s="7"/>
    </row>
    <row r="68" spans="1:13" ht="15.75" hidden="1" x14ac:dyDescent="0.25">
      <c r="A68" s="2" t="s">
        <v>18</v>
      </c>
      <c r="B68" s="4" t="s">
        <v>44</v>
      </c>
      <c r="C68" s="41"/>
      <c r="D68" s="21"/>
      <c r="E68" s="21"/>
      <c r="F68" s="21"/>
      <c r="G68" s="36"/>
      <c r="H68" s="36"/>
      <c r="I68" s="42"/>
      <c r="J68" s="42"/>
      <c r="M68" s="7"/>
    </row>
    <row r="69" spans="1:13" ht="15.75" hidden="1" x14ac:dyDescent="0.25">
      <c r="A69" s="8">
        <v>6</v>
      </c>
      <c r="B69" s="15" t="s">
        <v>27</v>
      </c>
      <c r="C69" s="41"/>
      <c r="D69" s="21"/>
      <c r="E69" s="21"/>
      <c r="F69" s="21"/>
      <c r="G69" s="36"/>
      <c r="H69" s="36"/>
      <c r="I69" s="42"/>
      <c r="J69" s="42"/>
      <c r="M69" s="7"/>
    </row>
    <row r="70" spans="1:13" ht="15.75" hidden="1" x14ac:dyDescent="0.25">
      <c r="A70" s="2" t="s">
        <v>28</v>
      </c>
      <c r="B70" s="4" t="s">
        <v>43</v>
      </c>
      <c r="C70" s="41"/>
      <c r="D70" s="21"/>
      <c r="E70" s="21"/>
      <c r="F70" s="21"/>
      <c r="G70" s="36"/>
      <c r="H70" s="36"/>
      <c r="I70" s="42"/>
      <c r="J70" s="42"/>
      <c r="M70" s="7"/>
    </row>
    <row r="71" spans="1:13" ht="15.75" hidden="1" x14ac:dyDescent="0.25">
      <c r="A71" s="2" t="s">
        <v>29</v>
      </c>
      <c r="B71" s="4" t="s">
        <v>44</v>
      </c>
      <c r="C71" s="41"/>
      <c r="D71" s="21"/>
      <c r="E71" s="21"/>
      <c r="F71" s="21"/>
      <c r="G71" s="36"/>
      <c r="H71" s="36"/>
      <c r="I71" s="42"/>
      <c r="J71" s="42"/>
      <c r="M71" s="7"/>
    </row>
    <row r="72" spans="1:13" ht="20.100000000000001" hidden="1" customHeight="1" x14ac:dyDescent="0.25">
      <c r="A72" s="8">
        <v>7</v>
      </c>
      <c r="B72" s="15" t="s">
        <v>30</v>
      </c>
      <c r="C72" s="41"/>
      <c r="D72" s="21"/>
      <c r="E72" s="21"/>
      <c r="F72" s="21"/>
      <c r="G72" s="36"/>
      <c r="H72" s="36"/>
      <c r="I72" s="42"/>
      <c r="J72" s="42"/>
      <c r="M72" s="7"/>
    </row>
    <row r="73" spans="1:13" ht="15.75" hidden="1" x14ac:dyDescent="0.25">
      <c r="A73" s="2" t="s">
        <v>31</v>
      </c>
      <c r="B73" s="4" t="s">
        <v>43</v>
      </c>
      <c r="C73" s="41"/>
      <c r="D73" s="21"/>
      <c r="E73" s="21"/>
      <c r="F73" s="21"/>
      <c r="G73" s="36"/>
      <c r="H73" s="36"/>
      <c r="I73" s="42"/>
      <c r="J73" s="42"/>
      <c r="M73" s="7"/>
    </row>
    <row r="74" spans="1:13" ht="15.75" hidden="1" x14ac:dyDescent="0.25">
      <c r="A74" s="2" t="s">
        <v>32</v>
      </c>
      <c r="B74" s="4" t="s">
        <v>44</v>
      </c>
      <c r="C74" s="41"/>
      <c r="D74" s="21"/>
      <c r="E74" s="21"/>
      <c r="F74" s="21"/>
      <c r="G74" s="36"/>
      <c r="H74" s="36"/>
      <c r="I74" s="42"/>
      <c r="J74" s="42"/>
      <c r="M74" s="7"/>
    </row>
    <row r="75" spans="1:13" ht="20.100000000000001" hidden="1" customHeight="1" x14ac:dyDescent="0.25">
      <c r="A75" s="8">
        <v>8</v>
      </c>
      <c r="B75" s="15" t="s">
        <v>33</v>
      </c>
      <c r="C75" s="41"/>
      <c r="D75" s="21"/>
      <c r="E75" s="21"/>
      <c r="F75" s="21"/>
      <c r="G75" s="36"/>
      <c r="H75" s="36"/>
      <c r="I75" s="42"/>
      <c r="J75" s="42"/>
      <c r="M75" s="7"/>
    </row>
    <row r="76" spans="1:13" ht="15.75" hidden="1" x14ac:dyDescent="0.25">
      <c r="A76" s="3" t="s">
        <v>34</v>
      </c>
      <c r="B76" s="4" t="s">
        <v>43</v>
      </c>
      <c r="C76" s="41"/>
      <c r="D76" s="21"/>
      <c r="E76" s="21"/>
      <c r="F76" s="21"/>
      <c r="G76" s="36"/>
      <c r="H76" s="36"/>
      <c r="I76" s="42"/>
      <c r="J76" s="42"/>
      <c r="M76" s="7"/>
    </row>
    <row r="77" spans="1:13" ht="15.75" hidden="1" x14ac:dyDescent="0.25">
      <c r="A77" s="3" t="s">
        <v>35</v>
      </c>
      <c r="B77" s="4" t="s">
        <v>44</v>
      </c>
      <c r="C77" s="41"/>
      <c r="D77" s="21"/>
      <c r="E77" s="21"/>
      <c r="F77" s="21"/>
      <c r="G77" s="36"/>
      <c r="H77" s="36"/>
      <c r="I77" s="42"/>
      <c r="J77" s="42"/>
      <c r="M77" s="7"/>
    </row>
    <row r="78" spans="1:13" ht="15.75" hidden="1" x14ac:dyDescent="0.25">
      <c r="A78" s="1">
        <v>9</v>
      </c>
      <c r="B78" s="15" t="s">
        <v>36</v>
      </c>
      <c r="C78" s="41"/>
      <c r="D78" s="21"/>
      <c r="E78" s="21"/>
      <c r="F78" s="21"/>
      <c r="G78" s="36"/>
      <c r="H78" s="36"/>
      <c r="I78" s="42"/>
      <c r="J78" s="42"/>
      <c r="M78" s="7"/>
    </row>
    <row r="79" spans="1:13" ht="15.75" hidden="1" x14ac:dyDescent="0.25">
      <c r="A79" s="3" t="s">
        <v>37</v>
      </c>
      <c r="B79" s="4" t="s">
        <v>43</v>
      </c>
      <c r="C79" s="41"/>
      <c r="D79" s="21"/>
      <c r="E79" s="21"/>
      <c r="F79" s="21"/>
      <c r="G79" s="36"/>
      <c r="H79" s="36"/>
      <c r="I79" s="42"/>
      <c r="J79" s="42"/>
      <c r="M79" s="7"/>
    </row>
    <row r="80" spans="1:13" ht="15.75" hidden="1" x14ac:dyDescent="0.25">
      <c r="A80" s="3" t="s">
        <v>38</v>
      </c>
      <c r="B80" s="4" t="s">
        <v>44</v>
      </c>
      <c r="C80" s="41"/>
      <c r="D80" s="21"/>
      <c r="E80" s="21"/>
      <c r="F80" s="21"/>
      <c r="G80" s="36"/>
      <c r="H80" s="36"/>
      <c r="I80" s="42"/>
      <c r="J80" s="42"/>
      <c r="M80" s="7"/>
    </row>
    <row r="81" spans="1:13" ht="15.75" hidden="1" x14ac:dyDescent="0.25">
      <c r="A81" s="1">
        <v>10</v>
      </c>
      <c r="B81" s="15" t="s">
        <v>39</v>
      </c>
      <c r="C81" s="41"/>
      <c r="D81" s="21"/>
      <c r="E81" s="21"/>
      <c r="F81" s="21"/>
      <c r="G81" s="36"/>
      <c r="H81" s="36"/>
      <c r="I81" s="42"/>
      <c r="J81" s="42"/>
      <c r="M81" s="7"/>
    </row>
    <row r="82" spans="1:13" ht="15.75" hidden="1" x14ac:dyDescent="0.25">
      <c r="A82" s="3" t="s">
        <v>40</v>
      </c>
      <c r="B82" s="4" t="s">
        <v>43</v>
      </c>
      <c r="C82" s="41"/>
      <c r="D82" s="21"/>
      <c r="E82" s="21"/>
      <c r="F82" s="21"/>
      <c r="G82" s="36"/>
      <c r="H82" s="36"/>
      <c r="I82" s="42"/>
      <c r="J82" s="42"/>
      <c r="M82" s="7"/>
    </row>
    <row r="83" spans="1:13" ht="15.75" hidden="1" x14ac:dyDescent="0.25">
      <c r="A83" s="3" t="s">
        <v>41</v>
      </c>
      <c r="B83" s="4" t="s">
        <v>44</v>
      </c>
      <c r="C83" s="41"/>
      <c r="D83" s="21"/>
      <c r="E83" s="21"/>
      <c r="F83" s="21"/>
      <c r="G83" s="36"/>
      <c r="H83" s="36"/>
      <c r="I83" s="42"/>
      <c r="J83" s="42"/>
      <c r="M83" s="7"/>
    </row>
    <row r="85" spans="1:13" ht="16.5" x14ac:dyDescent="0.25">
      <c r="A85" s="53"/>
      <c r="B85" s="53"/>
      <c r="C85" s="54"/>
      <c r="D85" s="82"/>
      <c r="E85" s="82"/>
      <c r="F85" s="82"/>
      <c r="G85" s="70"/>
      <c r="H85" s="70"/>
      <c r="I85" s="42"/>
      <c r="J85" s="42"/>
      <c r="M85" s="7"/>
    </row>
    <row r="86" spans="1:13" ht="16.5" x14ac:dyDescent="0.25">
      <c r="A86" s="53"/>
      <c r="B86" s="53"/>
      <c r="C86" s="54"/>
      <c r="D86" s="83"/>
      <c r="E86" s="83"/>
      <c r="F86" s="83"/>
      <c r="G86" s="71"/>
      <c r="H86" s="71"/>
      <c r="I86" s="42"/>
      <c r="J86" s="42"/>
      <c r="M86" s="7"/>
    </row>
    <row r="87" spans="1:13" ht="16.5" x14ac:dyDescent="0.25">
      <c r="A87" s="53"/>
      <c r="B87" s="53"/>
      <c r="C87" s="54"/>
      <c r="D87" s="82"/>
      <c r="E87" s="82"/>
      <c r="F87" s="82"/>
      <c r="G87" s="70"/>
      <c r="H87" s="70"/>
      <c r="I87" s="42"/>
      <c r="J87" s="42"/>
      <c r="M87" s="7"/>
    </row>
    <row r="88" spans="1:13" ht="16.5" x14ac:dyDescent="0.25">
      <c r="A88" s="53"/>
      <c r="B88" s="53"/>
      <c r="C88" s="54"/>
      <c r="D88" s="83"/>
      <c r="E88" s="83"/>
      <c r="F88" s="83"/>
      <c r="G88" s="71"/>
      <c r="H88" s="71"/>
      <c r="I88" s="42"/>
      <c r="J88" s="42"/>
      <c r="M88" s="7"/>
    </row>
  </sheetData>
  <mergeCells count="8">
    <mergeCell ref="A2:F2"/>
    <mergeCell ref="A3:F3"/>
    <mergeCell ref="D87:F87"/>
    <mergeCell ref="D88:F88"/>
    <mergeCell ref="D85:F85"/>
    <mergeCell ref="D86:F86"/>
    <mergeCell ref="A4:F4"/>
    <mergeCell ref="E5:F5"/>
  </mergeCells>
  <pageMargins left="0.52" right="0" top="0.5" bottom="0.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Quý 3 năm 2026</vt:lpstr>
      <vt:lpstr>'Quý 3 năm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ThuKHTC</dc:creator>
  <cp:lastModifiedBy>Administrator</cp:lastModifiedBy>
  <cp:lastPrinted>2026-10-07T01:51:47Z</cp:lastPrinted>
  <dcterms:created xsi:type="dcterms:W3CDTF">2019-04-16T04:21:36Z</dcterms:created>
  <dcterms:modified xsi:type="dcterms:W3CDTF">2026-10-07T01:52:07Z</dcterms:modified>
</cp:coreProperties>
</file>